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235" windowHeight="9780"/>
  </bookViews>
  <sheets>
    <sheet name="2-я Комсомольская 23" sheetId="1" r:id="rId1"/>
  </sheets>
  <calcPr calcId="145621"/>
</workbook>
</file>

<file path=xl/calcChain.xml><?xml version="1.0" encoding="utf-8"?>
<calcChain xmlns="http://schemas.openxmlformats.org/spreadsheetml/2006/main">
  <c r="F10" i="1" l="1"/>
  <c r="F12" i="1"/>
  <c r="F14" i="1"/>
  <c r="F15" i="1"/>
  <c r="F16" i="1"/>
  <c r="F17" i="1"/>
  <c r="F18" i="1"/>
  <c r="F19" i="1"/>
  <c r="F23" i="1"/>
  <c r="F25" i="1"/>
  <c r="F27" i="1"/>
  <c r="F28" i="1"/>
  <c r="F30" i="1"/>
  <c r="F37" i="1"/>
  <c r="F38" i="1"/>
  <c r="F39" i="1"/>
  <c r="F40" i="1"/>
  <c r="F41" i="1"/>
  <c r="E42" i="1"/>
  <c r="F42" i="1" s="1"/>
</calcChain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<sst xmlns="http://schemas.openxmlformats.org/spreadsheetml/2006/main" count="99" uniqueCount="91">
  <si>
    <t>Горячее водоснабжение</t>
  </si>
  <si>
    <t>Водоотведение</t>
  </si>
  <si>
    <t>Теплоснабжение</t>
  </si>
  <si>
    <t>Холодное  водоснабжение</t>
  </si>
  <si>
    <t>Период предоставления</t>
  </si>
  <si>
    <t xml:space="preserve">         Виды коммунальных услуг</t>
  </si>
  <si>
    <t>Перечень коммунальных услуг</t>
  </si>
  <si>
    <t xml:space="preserve">ВСЕГО </t>
  </si>
  <si>
    <t>Услуги и работы по управлению многоквартирным домом</t>
  </si>
  <si>
    <t>17.</t>
  </si>
  <si>
    <t>Услуги сбыта</t>
  </si>
  <si>
    <t>16.</t>
  </si>
  <si>
    <t>Работа паспортного стола</t>
  </si>
  <si>
    <t>15.</t>
  </si>
  <si>
    <t>прием и регистрация  заявок от населения</t>
  </si>
  <si>
    <t>Работа диспетчерской службы</t>
  </si>
  <si>
    <t>14.</t>
  </si>
  <si>
    <t>2 раза в год</t>
  </si>
  <si>
    <t>Проведение технических осмотров, составление дефектных ведомостей</t>
  </si>
  <si>
    <t>13.</t>
  </si>
  <si>
    <t>по мере необходимости</t>
  </si>
  <si>
    <t>очистка кровли от мусора</t>
  </si>
  <si>
    <t xml:space="preserve"> - демонтаж угрожающих обрушением выступающих элементов фасада дома;</t>
  </si>
  <si>
    <t>ремонт отдельных элементов стропильной системы кровли;</t>
  </si>
  <si>
    <t>частичное восстановление отдельных участков отделочного слоя фасадов;</t>
  </si>
  <si>
    <t>частиная герметизация межпанельных стыков и швов;</t>
  </si>
  <si>
    <t>ремонт люков и дверей выходов на чердак и кровлю;</t>
  </si>
  <si>
    <t>до принятия решения собственниками об объемах работ по текущему ремонту по утвержденному план-графику</t>
  </si>
  <si>
    <t>частичный ремонт кровель и ремонт примыканий вентиляционных блоков в местах протечек кровли;</t>
  </si>
  <si>
    <t>Текущий ремонт конструктивных элементов жилых зданий</t>
  </si>
  <si>
    <t>12.</t>
  </si>
  <si>
    <t xml:space="preserve">  прочистка трубопроводов водоотведения, прочистка засоров трубопроводов мест общего пользования</t>
  </si>
  <si>
    <t>по утвержденному плану работ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</si>
  <si>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</si>
  <si>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>Систем холодного водоснабжения и водоотведения</t>
  </si>
  <si>
    <t>11.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</si>
  <si>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</si>
  <si>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>Систем горячего водоснабжения</t>
  </si>
  <si>
    <t>10.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</si>
  <si>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</si>
  <si>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>1 раз в год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</si>
  <si>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</si>
  <si>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>Систем теплоснабжения</t>
  </si>
  <si>
    <t>9.</t>
  </si>
  <si>
    <t>По утвержденному плану работ</t>
  </si>
  <si>
    <t>восстановление работоспособности систем электроснабжения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</si>
  <si>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</si>
  <si>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>Систем электроснабжения и электрооборудования</t>
  </si>
  <si>
    <t>8.</t>
  </si>
  <si>
    <t>Техническое обслуживание  внутридомовых систем инженерного обеспечения</t>
  </si>
  <si>
    <t>в течении 3-х часов</t>
  </si>
  <si>
    <t>устранение выхода из строя ВРУ, отключение электроэнергии в здании,подъезде, в квартире</t>
  </si>
  <si>
    <t>в течении смены</t>
  </si>
  <si>
    <t>устранение засоров общих внутренних трубопроводов приводящих к затоплению помещений</t>
  </si>
  <si>
    <t>в течении 1 часа</t>
  </si>
  <si>
    <t>круглосуточное содержание работников, обеспечивающих локализацию аварий</t>
  </si>
  <si>
    <t>Аварийное обслуживание систем водоснабжения, теплоснабжения, канализации, энергоснабжения</t>
  </si>
  <si>
    <t>7.</t>
  </si>
  <si>
    <t xml:space="preserve">По мере необходимости </t>
  </si>
  <si>
    <t>Расчистка кровли от наледи и сосулек</t>
  </si>
  <si>
    <t>6.</t>
  </si>
  <si>
    <t>Дератизация</t>
  </si>
  <si>
    <t>Дезинсекция</t>
  </si>
  <si>
    <t>5.</t>
  </si>
  <si>
    <t>По утвержденному графику</t>
  </si>
  <si>
    <t>Вывоз ТБО и КГМ</t>
  </si>
  <si>
    <t>4.</t>
  </si>
  <si>
    <t>Механизированная расчистка дворовых территорий от снега</t>
  </si>
  <si>
    <t>3.</t>
  </si>
  <si>
    <t>сдвижка и   подметание снега при снегопаде, посыпка территории песком</t>
  </si>
  <si>
    <t xml:space="preserve"> 5  раз(а)   в неделю</t>
  </si>
  <si>
    <t xml:space="preserve"> Подмеатние земельного участка в летний период</t>
  </si>
  <si>
    <t>Уборка придомовых территорий (работа дворников)</t>
  </si>
  <si>
    <t>2.</t>
  </si>
  <si>
    <t>2 раз(а)   в неделю</t>
  </si>
  <si>
    <t>Подметание полов  во всех  помещениях общего пользования выше 3 этажа</t>
  </si>
  <si>
    <t>Подметание полов  во всех  помещениях общего пользования до 3 этажа</t>
  </si>
  <si>
    <t>Содержание и уборка лестничных клеток</t>
  </si>
  <si>
    <t>1.</t>
  </si>
  <si>
    <t>Годовая плата с общей площади квартир (руб.)</t>
  </si>
  <si>
    <t>Стоимость за 1 кв. м. (руб. в месяц)</t>
  </si>
  <si>
    <t>Периодичность</t>
  </si>
  <si>
    <t>Виды работ</t>
  </si>
  <si>
    <t>№</t>
  </si>
  <si>
    <t xml:space="preserve">        Полезная площадь (общая квартир) м2 </t>
  </si>
  <si>
    <t>ул. 2-я Комсомольская 23</t>
  </si>
  <si>
    <t xml:space="preserve">по адресу </t>
  </si>
  <si>
    <t xml:space="preserve">     собственников помещений в многоквартирном доме</t>
  </si>
  <si>
    <t>работ и услуг по содержанию и текущему ремонту  общего имущества</t>
  </si>
  <si>
    <t>ПЕРЕЧЕНЬ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</si>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</sst>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justify" vertical="top" wrapText="1"/>
    </xf>
    <xf numFmtId="2" fontId="1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" fontId="5" fillId="0" borderId="0" xfId="1" applyNumberFormat="1" applyFont="1" applyBorder="1" applyAlignment="1">
      <alignment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2" fontId="5" fillId="0" borderId="1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vertical="center" wrapText="1"/>
    </xf>
    <xf numFmtId="0" fontId="10" fillId="0" borderId="1" xfId="1" applyFont="1" applyFill="1" applyBorder="1" applyAlignment="1">
      <alignment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righ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9" fillId="0" borderId="4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0" fillId="0" borderId="2" xfId="0" applyBorder="1"/>
    <xf numFmtId="0" fontId="5" fillId="0" borderId="2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3" fillId="0" borderId="2" xfId="1" applyNumberFormat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1" fillId="0" borderId="0" xfId="1" applyNumberForma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</cellXfs>
  <cellStyles count="3">
    <cellStyle name="Обычный" xfId="0" builtinId="0"/>
    <cellStyle name="Обычный_Книга1 2 2" xfId="1"/>
    <cellStyle name="Обычный_Лот Синегорск 09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topLeftCell="A31" zoomScaleNormal="100" zoomScalePageLayoutView="82" workbookViewId="0">
      <selection activeCell="E12" sqref="E12:E13"/>
    </sheetView>
  </sheetViews>
  <sheetFormatPr defaultRowHeight="12.75" x14ac:dyDescent="0.2"/>
  <cols>
    <col min="1" max="1" width="5.5703125" customWidth="1"/>
    <col min="2" max="2" width="31.85546875" customWidth="1"/>
    <col min="3" max="3" width="25.85546875" customWidth="1"/>
    <col min="4" max="4" width="13.140625" customWidth="1"/>
    <col min="5" max="5" width="10.28515625" customWidth="1"/>
    <col min="6" max="6" width="13.42578125" customWidth="1"/>
  </cols>
  <sheetData>
    <row r="1" spans="1:6" x14ac:dyDescent="0.2">
      <c r="A1" s="2"/>
      <c r="B1" s="1"/>
      <c r="C1" s="1"/>
      <c r="D1" s="1"/>
      <c r="E1" s="75" t="s">
        <v>90</v>
      </c>
      <c r="F1" s="1"/>
    </row>
    <row r="2" spans="1:6" x14ac:dyDescent="0.2">
      <c r="A2" s="74" t="s">
        <v>89</v>
      </c>
      <c r="B2" s="74"/>
      <c r="C2" s="74"/>
      <c r="D2" s="74"/>
      <c r="E2" s="74"/>
      <c r="F2" s="74"/>
    </row>
    <row r="3" spans="1:6" x14ac:dyDescent="0.2">
      <c r="A3" s="74" t="s">
        <v>88</v>
      </c>
      <c r="B3" s="74"/>
      <c r="C3" s="74"/>
      <c r="D3" s="74"/>
      <c r="E3" s="74"/>
      <c r="F3" s="74"/>
    </row>
    <row r="4" spans="1:6" x14ac:dyDescent="0.2">
      <c r="A4" s="74" t="s">
        <v>87</v>
      </c>
      <c r="B4" s="74"/>
      <c r="C4" s="74"/>
      <c r="D4" s="74"/>
      <c r="E4" s="74"/>
      <c r="F4" s="74"/>
    </row>
    <row r="5" spans="1:6" x14ac:dyDescent="0.2">
      <c r="A5" s="73" t="s">
        <v>86</v>
      </c>
      <c r="B5" s="73"/>
      <c r="C5" s="73"/>
      <c r="D5" s="73"/>
      <c r="E5" s="73"/>
      <c r="F5" s="73"/>
    </row>
    <row r="6" spans="1:6" x14ac:dyDescent="0.2">
      <c r="A6" s="69"/>
      <c r="B6" s="69"/>
      <c r="C6" s="69" t="s">
        <v>85</v>
      </c>
      <c r="D6" s="69"/>
      <c r="E6" s="69"/>
      <c r="F6" s="69"/>
    </row>
    <row r="7" spans="1:6" x14ac:dyDescent="0.2">
      <c r="A7" s="69"/>
      <c r="B7" s="72" t="s">
        <v>84</v>
      </c>
      <c r="C7" s="72"/>
      <c r="D7" s="71">
        <v>3486.3</v>
      </c>
      <c r="E7" s="67"/>
      <c r="F7" s="70"/>
    </row>
    <row r="8" spans="1:6" x14ac:dyDescent="0.2">
      <c r="A8" s="69"/>
      <c r="B8" s="68"/>
      <c r="C8" s="68"/>
      <c r="D8" s="68"/>
      <c r="E8" s="67"/>
      <c r="F8" s="66"/>
    </row>
    <row r="9" spans="1:6" ht="51" x14ac:dyDescent="0.2">
      <c r="A9" s="37" t="s">
        <v>83</v>
      </c>
      <c r="B9" s="64" t="s">
        <v>82</v>
      </c>
      <c r="C9" s="64" t="s">
        <v>82</v>
      </c>
      <c r="D9" s="64" t="s">
        <v>81</v>
      </c>
      <c r="E9" s="65" t="s">
        <v>80</v>
      </c>
      <c r="F9" s="64" t="s">
        <v>79</v>
      </c>
    </row>
    <row r="10" spans="1:6" ht="33" customHeight="1" x14ac:dyDescent="0.2">
      <c r="A10" s="63" t="s">
        <v>78</v>
      </c>
      <c r="B10" s="62" t="s">
        <v>77</v>
      </c>
      <c r="C10" s="61" t="s">
        <v>76</v>
      </c>
      <c r="D10" s="61" t="s">
        <v>70</v>
      </c>
      <c r="E10" s="26">
        <v>2.17</v>
      </c>
      <c r="F10" s="36">
        <f>D7*E10*12</f>
        <v>90783.251999999993</v>
      </c>
    </row>
    <row r="11" spans="1:6" ht="36.75" customHeight="1" x14ac:dyDescent="0.2">
      <c r="A11" s="63"/>
      <c r="B11" s="62"/>
      <c r="C11" s="61" t="s">
        <v>75</v>
      </c>
      <c r="D11" s="61" t="s">
        <v>74</v>
      </c>
      <c r="E11" s="26"/>
      <c r="F11" s="36"/>
    </row>
    <row r="12" spans="1:6" ht="25.5" customHeight="1" x14ac:dyDescent="0.2">
      <c r="A12" s="63" t="s">
        <v>73</v>
      </c>
      <c r="B12" s="62" t="s">
        <v>72</v>
      </c>
      <c r="C12" s="61" t="s">
        <v>71</v>
      </c>
      <c r="D12" s="61" t="s">
        <v>70</v>
      </c>
      <c r="E12" s="40">
        <v>3.85</v>
      </c>
      <c r="F12" s="36">
        <f>E12*12*D7</f>
        <v>161067.06000000003</v>
      </c>
    </row>
    <row r="13" spans="1:6" ht="33.75" customHeight="1" x14ac:dyDescent="0.2">
      <c r="A13" s="63"/>
      <c r="B13" s="62"/>
      <c r="C13" s="61" t="s">
        <v>69</v>
      </c>
      <c r="D13" s="61" t="s">
        <v>20</v>
      </c>
      <c r="E13" s="38"/>
      <c r="F13" s="36"/>
    </row>
    <row r="14" spans="1:6" ht="24.75" customHeight="1" x14ac:dyDescent="0.2">
      <c r="A14" s="37" t="s">
        <v>68</v>
      </c>
      <c r="B14" s="17" t="s">
        <v>67</v>
      </c>
      <c r="C14" s="23"/>
      <c r="D14" s="24" t="s">
        <v>58</v>
      </c>
      <c r="E14" s="16">
        <v>1.19</v>
      </c>
      <c r="F14" s="60">
        <f>12*D7*E14</f>
        <v>49784.364000000001</v>
      </c>
    </row>
    <row r="15" spans="1:6" ht="36.75" customHeight="1" x14ac:dyDescent="0.2">
      <c r="A15" s="37" t="s">
        <v>66</v>
      </c>
      <c r="B15" s="17" t="s">
        <v>65</v>
      </c>
      <c r="C15" s="23"/>
      <c r="D15" s="53" t="s">
        <v>64</v>
      </c>
      <c r="E15" s="21">
        <v>3.49</v>
      </c>
      <c r="F15" s="60">
        <f>D7*E15*12</f>
        <v>146006.24400000001</v>
      </c>
    </row>
    <row r="16" spans="1:6" ht="13.5" customHeight="1" x14ac:dyDescent="0.2">
      <c r="A16" s="41" t="s">
        <v>63</v>
      </c>
      <c r="B16" s="17" t="s">
        <v>62</v>
      </c>
      <c r="C16" s="22"/>
      <c r="D16" s="22"/>
      <c r="E16" s="21">
        <v>0.09</v>
      </c>
      <c r="F16" s="60">
        <f>D7*12*E16</f>
        <v>3765.2040000000002</v>
      </c>
    </row>
    <row r="17" spans="1:6" ht="12.75" customHeight="1" x14ac:dyDescent="0.2">
      <c r="A17" s="39"/>
      <c r="B17" s="17" t="s">
        <v>61</v>
      </c>
      <c r="C17" s="22"/>
      <c r="D17" s="23"/>
      <c r="E17" s="21">
        <v>0.05</v>
      </c>
      <c r="F17" s="60">
        <f>E17*12*D7</f>
        <v>2091.7800000000002</v>
      </c>
    </row>
    <row r="18" spans="1:6" ht="21.75" customHeight="1" x14ac:dyDescent="0.2">
      <c r="A18" s="37" t="s">
        <v>60</v>
      </c>
      <c r="B18" s="17" t="s">
        <v>59</v>
      </c>
      <c r="C18" s="22"/>
      <c r="D18" s="24" t="s">
        <v>58</v>
      </c>
      <c r="E18" s="21">
        <v>0.47</v>
      </c>
      <c r="F18" s="60">
        <f>12*E18*D7</f>
        <v>19662.732</v>
      </c>
    </row>
    <row r="19" spans="1:6" ht="33.75" customHeight="1" x14ac:dyDescent="0.2">
      <c r="A19" s="41" t="s">
        <v>57</v>
      </c>
      <c r="B19" s="59" t="s">
        <v>56</v>
      </c>
      <c r="C19" s="24" t="s">
        <v>55</v>
      </c>
      <c r="D19" s="24" t="s">
        <v>54</v>
      </c>
      <c r="E19" s="46">
        <v>0.34</v>
      </c>
      <c r="F19" s="45">
        <f>E19*12*D7</f>
        <v>14224.104000000001</v>
      </c>
    </row>
    <row r="20" spans="1:6" ht="45.75" customHeight="1" x14ac:dyDescent="0.2">
      <c r="A20" s="58"/>
      <c r="B20" s="57"/>
      <c r="C20" s="24" t="s">
        <v>53</v>
      </c>
      <c r="D20" s="24" t="s">
        <v>52</v>
      </c>
      <c r="E20" s="56"/>
      <c r="F20" s="55"/>
    </row>
    <row r="21" spans="1:6" ht="33" customHeight="1" x14ac:dyDescent="0.2">
      <c r="A21" s="39"/>
      <c r="B21" s="54"/>
      <c r="C21" s="53" t="s">
        <v>51</v>
      </c>
      <c r="D21" s="53" t="s">
        <v>50</v>
      </c>
      <c r="E21" s="52"/>
      <c r="F21" s="42"/>
    </row>
    <row r="22" spans="1:6" x14ac:dyDescent="0.2">
      <c r="A22" s="51"/>
      <c r="B22" s="50" t="s">
        <v>49</v>
      </c>
      <c r="C22" s="49"/>
      <c r="D22" s="49"/>
      <c r="E22" s="49"/>
      <c r="F22" s="48"/>
    </row>
    <row r="23" spans="1:6" ht="81.75" customHeight="1" x14ac:dyDescent="0.2">
      <c r="A23" s="41" t="s">
        <v>48</v>
      </c>
      <c r="B23" s="47" t="s">
        <v>47</v>
      </c>
      <c r="C23" s="28" t="s">
        <v>46</v>
      </c>
      <c r="D23" s="24" t="s">
        <v>40</v>
      </c>
      <c r="E23" s="46">
        <v>0.92</v>
      </c>
      <c r="F23" s="45">
        <f>E23*12*D7</f>
        <v>38488.752000000008</v>
      </c>
    </row>
    <row r="24" spans="1:6" ht="36.75" customHeight="1" x14ac:dyDescent="0.2">
      <c r="A24" s="39"/>
      <c r="B24" s="44"/>
      <c r="C24" s="28" t="s">
        <v>45</v>
      </c>
      <c r="D24" s="24" t="s">
        <v>44</v>
      </c>
      <c r="E24" s="43"/>
      <c r="F24" s="42"/>
    </row>
    <row r="25" spans="1:6" ht="69.75" customHeight="1" x14ac:dyDescent="0.2">
      <c r="A25" s="41" t="s">
        <v>43</v>
      </c>
      <c r="B25" s="29" t="s">
        <v>42</v>
      </c>
      <c r="C25" s="28" t="s">
        <v>41</v>
      </c>
      <c r="D25" s="24" t="s">
        <v>40</v>
      </c>
      <c r="E25" s="40">
        <v>2.11</v>
      </c>
      <c r="F25" s="34">
        <f>E25*12*D7</f>
        <v>88273.116000000009</v>
      </c>
    </row>
    <row r="26" spans="1:6" ht="93" customHeight="1" x14ac:dyDescent="0.2">
      <c r="A26" s="39"/>
      <c r="B26" s="29"/>
      <c r="C26" s="28" t="s">
        <v>39</v>
      </c>
      <c r="D26" s="27" t="s">
        <v>32</v>
      </c>
      <c r="E26" s="38"/>
      <c r="F26" s="25"/>
    </row>
    <row r="27" spans="1:6" ht="77.25" customHeight="1" x14ac:dyDescent="0.2">
      <c r="A27" s="37" t="s">
        <v>38</v>
      </c>
      <c r="B27" s="17" t="s">
        <v>37</v>
      </c>
      <c r="C27" s="28" t="s">
        <v>36</v>
      </c>
      <c r="D27" s="24" t="s">
        <v>32</v>
      </c>
      <c r="E27" s="16">
        <v>2.04</v>
      </c>
      <c r="F27" s="20">
        <f>E27*12*D7</f>
        <v>85344.624000000011</v>
      </c>
    </row>
    <row r="28" spans="1:6" ht="66.75" customHeight="1" x14ac:dyDescent="0.2">
      <c r="A28" s="30" t="s">
        <v>35</v>
      </c>
      <c r="B28" s="29" t="s">
        <v>34</v>
      </c>
      <c r="C28" s="28" t="s">
        <v>33</v>
      </c>
      <c r="D28" s="24" t="s">
        <v>32</v>
      </c>
      <c r="E28" s="26">
        <v>1.39</v>
      </c>
      <c r="F28" s="36">
        <f>E28*12*D7</f>
        <v>58151.484000000004</v>
      </c>
    </row>
    <row r="29" spans="1:6" ht="47.25" customHeight="1" x14ac:dyDescent="0.2">
      <c r="A29" s="30"/>
      <c r="B29" s="29"/>
      <c r="C29" s="28" t="s">
        <v>31</v>
      </c>
      <c r="D29" s="27" t="s">
        <v>20</v>
      </c>
      <c r="E29" s="26"/>
      <c r="F29" s="36"/>
    </row>
    <row r="30" spans="1:6" ht="45" customHeight="1" x14ac:dyDescent="0.2">
      <c r="A30" s="30" t="s">
        <v>30</v>
      </c>
      <c r="B30" s="29" t="s">
        <v>29</v>
      </c>
      <c r="C30" s="28" t="s">
        <v>28</v>
      </c>
      <c r="D30" s="35" t="s">
        <v>27</v>
      </c>
      <c r="E30" s="26">
        <v>3.26</v>
      </c>
      <c r="F30" s="34">
        <f>E30*D7*12</f>
        <v>136384.05599999998</v>
      </c>
    </row>
    <row r="31" spans="1:6" ht="22.5" customHeight="1" x14ac:dyDescent="0.2">
      <c r="A31" s="30"/>
      <c r="B31" s="29"/>
      <c r="C31" s="28" t="s">
        <v>26</v>
      </c>
      <c r="D31" s="33"/>
      <c r="E31" s="26"/>
      <c r="F31" s="31"/>
    </row>
    <row r="32" spans="1:6" ht="23.25" customHeight="1" x14ac:dyDescent="0.2">
      <c r="A32" s="30"/>
      <c r="B32" s="29"/>
      <c r="C32" s="28" t="s">
        <v>25</v>
      </c>
      <c r="D32" s="33"/>
      <c r="E32" s="26"/>
      <c r="F32" s="31"/>
    </row>
    <row r="33" spans="1:6" ht="32.25" customHeight="1" x14ac:dyDescent="0.2">
      <c r="A33" s="30"/>
      <c r="B33" s="29"/>
      <c r="C33" s="28" t="s">
        <v>24</v>
      </c>
      <c r="D33" s="33"/>
      <c r="E33" s="26"/>
      <c r="F33" s="31"/>
    </row>
    <row r="34" spans="1:6" ht="21.75" customHeight="1" x14ac:dyDescent="0.2">
      <c r="A34" s="30"/>
      <c r="B34" s="29"/>
      <c r="C34" s="28" t="s">
        <v>23</v>
      </c>
      <c r="D34" s="33"/>
      <c r="E34" s="26"/>
      <c r="F34" s="31"/>
    </row>
    <row r="35" spans="1:6" ht="33" customHeight="1" x14ac:dyDescent="0.2">
      <c r="A35" s="30"/>
      <c r="B35" s="29"/>
      <c r="C35" s="28" t="s">
        <v>22</v>
      </c>
      <c r="D35" s="32"/>
      <c r="E35" s="26"/>
      <c r="F35" s="31"/>
    </row>
    <row r="36" spans="1:6" ht="21.75" customHeight="1" x14ac:dyDescent="0.2">
      <c r="A36" s="30"/>
      <c r="B36" s="29"/>
      <c r="C36" s="28" t="s">
        <v>21</v>
      </c>
      <c r="D36" s="27" t="s">
        <v>20</v>
      </c>
      <c r="E36" s="26"/>
      <c r="F36" s="25"/>
    </row>
    <row r="37" spans="1:6" ht="24.75" customHeight="1" x14ac:dyDescent="0.2">
      <c r="A37" s="19" t="s">
        <v>19</v>
      </c>
      <c r="B37" s="17" t="s">
        <v>18</v>
      </c>
      <c r="C37" s="18"/>
      <c r="D37" s="24" t="s">
        <v>17</v>
      </c>
      <c r="E37" s="16">
        <v>0.11</v>
      </c>
      <c r="F37" s="20">
        <f>E37*12*D7</f>
        <v>4601.9160000000002</v>
      </c>
    </row>
    <row r="38" spans="1:6" ht="24" customHeight="1" x14ac:dyDescent="0.2">
      <c r="A38" s="19" t="s">
        <v>16</v>
      </c>
      <c r="B38" s="17" t="s">
        <v>15</v>
      </c>
      <c r="C38" s="23" t="s">
        <v>14</v>
      </c>
      <c r="D38" s="22"/>
      <c r="E38" s="21">
        <v>0.15</v>
      </c>
      <c r="F38" s="20">
        <f>12*E38*D7</f>
        <v>6275.34</v>
      </c>
    </row>
    <row r="39" spans="1:6" ht="12.75" customHeight="1" x14ac:dyDescent="0.2">
      <c r="A39" s="19" t="s">
        <v>13</v>
      </c>
      <c r="B39" s="17" t="s">
        <v>12</v>
      </c>
      <c r="C39" s="22"/>
      <c r="D39" s="17"/>
      <c r="E39" s="16">
        <v>0.26</v>
      </c>
      <c r="F39" s="20">
        <f>E39*12*D7</f>
        <v>10877.256000000001</v>
      </c>
    </row>
    <row r="40" spans="1:6" ht="12" customHeight="1" x14ac:dyDescent="0.2">
      <c r="A40" s="19" t="s">
        <v>11</v>
      </c>
      <c r="B40" s="17" t="s">
        <v>10</v>
      </c>
      <c r="C40" s="22"/>
      <c r="D40" s="17"/>
      <c r="E40" s="21">
        <v>1.45</v>
      </c>
      <c r="F40" s="20">
        <f>E40*12*D7</f>
        <v>60661.619999999995</v>
      </c>
    </row>
    <row r="41" spans="1:6" ht="24.75" customHeight="1" x14ac:dyDescent="0.2">
      <c r="A41" s="19" t="s">
        <v>9</v>
      </c>
      <c r="B41" s="17" t="s">
        <v>8</v>
      </c>
      <c r="C41" s="22"/>
      <c r="D41" s="17"/>
      <c r="E41" s="21">
        <v>5.3</v>
      </c>
      <c r="F41" s="20">
        <f>E41*12*D7</f>
        <v>221728.68</v>
      </c>
    </row>
    <row r="42" spans="1:6" x14ac:dyDescent="0.2">
      <c r="A42" s="19"/>
      <c r="B42" s="17" t="s">
        <v>7</v>
      </c>
      <c r="C42" s="18"/>
      <c r="D42" s="17"/>
      <c r="E42" s="16">
        <f>SUM(E10:E41)</f>
        <v>28.639999999999997</v>
      </c>
      <c r="F42" s="15">
        <f>E42*12*D7</f>
        <v>1198171.5839999998</v>
      </c>
    </row>
    <row r="43" spans="1:6" x14ac:dyDescent="0.2">
      <c r="A43" s="14"/>
      <c r="B43" s="12"/>
      <c r="C43" s="13"/>
      <c r="D43" s="12"/>
      <c r="E43" s="11"/>
      <c r="F43" s="10"/>
    </row>
    <row r="44" spans="1:6" x14ac:dyDescent="0.2">
      <c r="A44" s="2"/>
      <c r="B44" s="9" t="s">
        <v>6</v>
      </c>
      <c r="C44" s="9"/>
      <c r="D44" s="9"/>
      <c r="E44" s="6"/>
      <c r="F44" s="1"/>
    </row>
    <row r="45" spans="1:6" x14ac:dyDescent="0.2">
      <c r="A45" s="2"/>
      <c r="B45" s="1"/>
      <c r="C45" s="1"/>
      <c r="D45" s="8"/>
      <c r="E45" s="6"/>
      <c r="F45" s="1"/>
    </row>
    <row r="46" spans="1:6" x14ac:dyDescent="0.2">
      <c r="A46" s="2"/>
      <c r="B46" s="7" t="s">
        <v>5</v>
      </c>
      <c r="C46" s="7" t="s">
        <v>4</v>
      </c>
      <c r="D46" s="1"/>
      <c r="E46" s="6"/>
      <c r="F46" s="1"/>
    </row>
    <row r="47" spans="1:6" ht="3" customHeight="1" x14ac:dyDescent="0.2">
      <c r="A47" s="2"/>
      <c r="B47" s="7"/>
      <c r="C47" s="7"/>
      <c r="D47" s="1"/>
      <c r="E47" s="6"/>
      <c r="F47" s="1"/>
    </row>
    <row r="48" spans="1:6" ht="12" customHeight="1" x14ac:dyDescent="0.2">
      <c r="A48" s="2"/>
      <c r="B48" s="4" t="s">
        <v>3</v>
      </c>
      <c r="C48" s="4"/>
      <c r="D48" s="1"/>
      <c r="E48" s="6"/>
      <c r="F48" s="1"/>
    </row>
    <row r="49" spans="1:6" ht="12" customHeight="1" x14ac:dyDescent="0.2">
      <c r="A49" s="2"/>
      <c r="B49" s="5" t="s">
        <v>2</v>
      </c>
      <c r="C49" s="4"/>
      <c r="D49" s="1"/>
      <c r="E49" s="6"/>
      <c r="F49" s="1"/>
    </row>
    <row r="50" spans="1:6" ht="12.75" customHeight="1" x14ac:dyDescent="0.2">
      <c r="A50" s="2"/>
      <c r="B50" s="5" t="s">
        <v>1</v>
      </c>
      <c r="C50" s="4"/>
      <c r="D50" s="1"/>
      <c r="E50" s="1"/>
      <c r="F50" s="1"/>
    </row>
    <row r="51" spans="1:6" x14ac:dyDescent="0.2">
      <c r="A51" s="2"/>
      <c r="B51" s="3" t="s">
        <v>0</v>
      </c>
      <c r="C51" s="3"/>
      <c r="D51" s="1"/>
      <c r="E51" s="1"/>
      <c r="F51" s="1"/>
    </row>
    <row r="52" spans="1:6" x14ac:dyDescent="0.2">
      <c r="A52" s="2"/>
      <c r="B52" s="1"/>
      <c r="C52" s="1"/>
      <c r="D52" s="1"/>
      <c r="E52" s="1"/>
      <c r="F52" s="1"/>
    </row>
  </sheetData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ageMargins left="0.23622047244094491" right="0.21595528455284552" top="0" bottom="0" header="0" footer="0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2-я Комсомольская 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2015-03-31T07:09:44Z</dcterms:created>
  <dcterms:modified xsi:type="dcterms:W3CDTF">2015-03-31T07:10:03Z</dcterms:modified>
</cp:coreProperties>
</file>